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48be9b5ab447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áo cáo ngày" sheetId="1" r:id="R1e89ef62b8834c9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7">
    <x:numFmt numFmtId="200" formatCode="mm/yyyy"/>
    <x:numFmt numFmtId="201" formatCode="0%"/>
    <x:numFmt numFmtId="202" formatCode="#,##0 &quot;đ&quot;"/>
    <x:numFmt numFmtId="203" formatCode="0.00"/>
    <x:numFmt numFmtId="204" formatCode="0.0%"/>
    <x:numFmt numFmtId="205" formatCode="#,##0"/>
    <x:numFmt numFmtId="206" formatCode="dd/mm/yyyy"/>
  </x:numFmts>
  <x:fonts count="9">
    <x:font>
      <x:sz val="11"/>
      <x:name val="Carlito"/>
    </x:font>
    <x:font>
      <x:b/>
      <x:sz val="11"/>
      <x:color rgb="FF0B3B82"/>
      <x:name val="Carlito"/>
    </x:font>
    <x:font>
      <x:sz val="11"/>
      <x:color rgb="FF5B6472"/>
      <x:name val="Carlito"/>
    </x:font>
    <x:font>
      <x:sz val="11"/>
      <x:color rgb="FF1F2937"/>
      <x:name val="Carlito"/>
    </x:font>
    <x:font>
      <x:b/>
      <x:sz val="11"/>
      <x:color rgb="FF1769C2"/>
      <x:name val="Carlito"/>
    </x:font>
    <x:font>
      <x:b/>
      <x:sz val="11"/>
      <x:color rgb="FFFFFFFF"/>
      <x:name val="Carlito"/>
    </x:font>
    <x:font>
      <x:b/>
      <x:sz val="11"/>
      <x:color rgb="FFB42318"/>
      <x:name val="Carlito"/>
    </x:font>
    <x:font>
      <x:b/>
      <x:sz val="11"/>
      <x:color rgb="FF111827"/>
      <x:name val="Carlito"/>
    </x:font>
    <x:font>
      <x:i/>
      <x:sz val="11"/>
      <x:color rgb="FF4B5563"/>
      <x:name val="Carlito"/>
    </x:font>
  </x:fonts>
  <x:fills count="9">
    <x:fill>
      <x:patternFill patternType="none"/>
    </x:fill>
    <x:fill>
      <x:patternFill patternType="gray125"/>
    </x:fill>
    <x:fill>
      <x:patternFill patternType="solid">
        <x:fgColor rgb="FFFFFFFF"/>
      </x:patternFill>
    </x:fill>
    <x:fill>
      <x:patternFill patternType="solid">
        <x:fgColor rgb="FFEAF3FF"/>
      </x:patternFill>
    </x:fill>
    <x:fill>
      <x:patternFill patternType="solid">
        <x:fgColor rgb="FFFFF7D6"/>
      </x:patternFill>
    </x:fill>
    <x:fill>
      <x:patternFill patternType="solid">
        <x:fgColor rgb="FF1769C2"/>
      </x:patternFill>
    </x:fill>
    <x:fill>
      <x:patternFill patternType="solid">
        <x:fgColor rgb="FFECFDF3"/>
      </x:patternFill>
    </x:fill>
    <x:fill>
      <x:patternFill patternType="solid">
        <x:fgColor rgb="FFFFE97A"/>
      </x:patternFill>
    </x:fill>
    <x:fill>
      <x:patternFill patternType="solid">
        <x:fgColor rgb="FFF8FAFC"/>
      </x:patternFill>
    </x:fill>
  </x:fills>
  <x:borders count="8">
    <x:border/>
    <x:border>
      <x:left style="thin">
        <x:color rgb="FFD9E2F0"/>
      </x:left>
      <x:top style="thin">
        <x:color rgb="FFD9E2F0"/>
      </x:top>
      <x:bottom style="thin">
        <x:color rgb="FFD9E2F0"/>
      </x:bottom>
    </x:border>
    <x:border>
      <x:top style="thin">
        <x:color rgb="FFD9E2F0"/>
      </x:top>
      <x:bottom style="thin">
        <x:color rgb="FFD9E2F0"/>
      </x:bottom>
    </x:border>
    <x:border>
      <x:right style="thin">
        <x:color rgb="FFD9E2F0"/>
      </x:right>
      <x:top style="thin">
        <x:color rgb="FFD9E2F0"/>
      </x:top>
      <x:bottom style="thin">
        <x:color rgb="FFD9E2F0"/>
      </x:bottom>
    </x:border>
    <x:border>
      <x:left style="thin">
        <x:color rgb="FFFFFFFF"/>
      </x:left>
      <x:right style="thin">
        <x:color rgb="FFFFFFFF"/>
      </x:right>
      <x:top style="thin">
        <x:color rgb="FFFFFFFF"/>
      </x:top>
      <x:bottom style="thin">
        <x:color rgb="FFFFFFFF"/>
      </x:bottom>
    </x:border>
    <x:border>
      <x:left style="thin">
        <x:color rgb="FFD9E2F0"/>
      </x:left>
      <x:right style="thin">
        <x:color rgb="FFD9E2F0"/>
      </x:right>
      <x:top style="thin">
        <x:color rgb="FFD9E2F0"/>
      </x:top>
      <x:bottom style="thin">
        <x:color rgb="FFD9E2F0"/>
      </x:bottom>
    </x:border>
    <x:border>
      <x:left style="thin">
        <x:color rgb="FFE5E7EB"/>
      </x:left>
      <x:right style="thin">
        <x:color rgb="FFE5E7EB"/>
      </x:right>
      <x:top style="thin">
        <x:color rgb="FFE5E7EB"/>
      </x:top>
      <x:bottom style="thin">
        <x:color rgb="FFE5E7EB"/>
      </x:bottom>
    </x:border>
    <x:border>
      <x:left style="thin">
        <x:color rgb="FF9CA3AF"/>
      </x:left>
      <x:right style="thin">
        <x:color rgb="FF9CA3AF"/>
      </x:right>
      <x:top style="thin">
        <x:color rgb="FF9CA3AF"/>
      </x:top>
      <x:bottom style="thin">
        <x:color rgb="FF9CA3AF"/>
      </x:bottom>
    </x:border>
  </x:borders>
  <x:cellStyleXfs count="1">
    <x:xf numFmtId="0" fontId="0" fillId="0" borderId="0"/>
  </x:cellStyleXfs>
  <x:cellXfs count="76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horizontal="center"/>
    </x:xf>
    <x:xf numFmtId="0" fontId="0" fillId="3" borderId="0" xfId="0" applyNumberFormat="1" applyFont="1" applyFill="1" applyBorder="1"/>
    <x:xf numFmtId="0" fontId="1" fillId="3" borderId="0" xfId="0" applyNumberFormat="1" applyFont="1" applyFill="1" applyBorder="1"/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200" fontId="3" fillId="4" borderId="0" xfId="0" applyNumberFormat="1" applyFont="1" applyFill="1" applyBorder="1"/>
    <x:xf numFmtId="201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wrapText="1"/>
    </x:xf>
    <x:xf numFmtId="0" fontId="1" fillId="3" borderId="1" xfId="0" applyNumberFormat="1" applyFont="1" applyFill="1" applyBorder="1"/>
    <x:xf numFmtId="0" fontId="1" fillId="3" borderId="2" xfId="0" applyNumberFormat="1" applyFont="1" applyFill="1" applyBorder="1"/>
    <x:xf numFmtId="0" fontId="1" fillId="3" borderId="3" xfId="0" applyNumberFormat="1" applyFont="1" applyFill="1" applyBorder="1"/>
    <x:xf numFmtId="0" fontId="1" fillId="3" borderId="1" xfId="0" applyNumberFormat="1" applyFont="1" applyFill="1" applyBorder="1" applyAlignment="1">
      <x:alignment horizontal="center"/>
    </x:xf>
    <x:xf numFmtId="0" fontId="1" fillId="3" borderId="2" xfId="0" applyNumberFormat="1" applyFont="1" applyFill="1" applyBorder="1" applyAlignment="1">
      <x:alignment horizontal="center"/>
    </x:xf>
    <x:xf numFmtId="0" fontId="1" fillId="3" borderId="3" xfId="0" applyNumberFormat="1" applyFont="1" applyFill="1" applyBorder="1" applyAlignment="1">
      <x:alignment horizontal="center"/>
    </x:xf>
    <x:xf numFmtId="0" fontId="1" fillId="3" borderId="1" xfId="0" applyNumberFormat="1" applyFont="1" applyFill="1" applyBorder="1" applyAlignment="1">
      <x:alignment horizontal="center" vertical="center"/>
    </x:xf>
    <x:xf numFmtId="0" fontId="1" fillId="3" borderId="2" xfId="0" applyNumberFormat="1" applyFont="1" applyFill="1" applyBorder="1" applyAlignment="1">
      <x:alignment horizontal="center" vertical="center"/>
    </x:xf>
    <x:xf numFmtId="0" fontId="1" fillId="3" borderId="3" xfId="0" applyNumberFormat="1" applyFont="1" applyFill="1" applyBorder="1" applyAlignment="1">
      <x:alignment horizontal="center" vertical="center"/>
    </x:xf>
    <x:xf numFmtId="0" fontId="4" fillId="2" borderId="0" xfId="0" applyNumberFormat="1" applyFont="1" applyFill="1" applyBorder="1"/>
    <x:xf numFmtId="0" fontId="4" fillId="2" borderId="1" xfId="0" applyNumberFormat="1" applyFont="1" applyFill="1" applyBorder="1"/>
    <x:xf numFmtId="0" fontId="4" fillId="2" borderId="2" xfId="0" applyNumberFormat="1" applyFont="1" applyFill="1" applyBorder="1"/>
    <x:xf numFmtId="0" fontId="4" fillId="2" borderId="3" xfId="0" applyNumberFormat="1" applyFont="1" applyFill="1" applyBorder="1"/>
    <x:xf numFmtId="0" fontId="4" fillId="2" borderId="1" xfId="0" applyNumberFormat="1" applyFont="1" applyFill="1" applyBorder="1" applyAlignment="1">
      <x:alignment horizontal="center"/>
    </x:xf>
    <x:xf numFmtId="0" fontId="4" fillId="2" borderId="2" xfId="0" applyNumberFormat="1" applyFont="1" applyFill="1" applyBorder="1" applyAlignment="1">
      <x:alignment horizontal="center"/>
    </x:xf>
    <x:xf numFmtId="0" fontId="4" fillId="2" borderId="3" xfId="0" applyNumberFormat="1" applyFont="1" applyFill="1" applyBorder="1" applyAlignment="1">
      <x:alignment horizontal="center"/>
    </x:xf>
    <x:xf numFmtId="0" fontId="4" fillId="2" borderId="1" xfId="0" applyNumberFormat="1" applyFont="1" applyFill="1" applyBorder="1" applyAlignment="1">
      <x:alignment horizontal="center" vertical="center"/>
    </x:xf>
    <x:xf numFmtId="0" fontId="4" fillId="2" borderId="2" xfId="0" applyNumberFormat="1" applyFont="1" applyFill="1" applyBorder="1" applyAlignment="1">
      <x:alignment horizontal="center" vertical="center"/>
    </x:xf>
    <x:xf numFmtId="0" fontId="4" fillId="2" borderId="3" xfId="0" applyNumberFormat="1" applyFont="1" applyFill="1" applyBorder="1" applyAlignment="1">
      <x:alignment horizontal="center" vertical="center"/>
    </x:xf>
    <x:xf numFmtId="202" fontId="4" fillId="2" borderId="1" xfId="0" applyNumberFormat="1" applyFont="1" applyFill="1" applyBorder="1" applyAlignment="1">
      <x:alignment horizontal="center" vertical="center"/>
    </x:xf>
    <x:xf numFmtId="202" fontId="4" fillId="2" borderId="2" xfId="0" applyNumberFormat="1" applyFont="1" applyFill="1" applyBorder="1" applyAlignment="1">
      <x:alignment horizontal="center" vertical="center"/>
    </x:xf>
    <x:xf numFmtId="202" fontId="4" fillId="2" borderId="3" xfId="0" applyNumberFormat="1" applyFont="1" applyFill="1" applyBorder="1" applyAlignment="1">
      <x:alignment horizontal="center" vertical="center"/>
    </x:xf>
    <x:xf numFmtId="203" fontId="4" fillId="2" borderId="1" xfId="0" applyNumberFormat="1" applyFont="1" applyFill="1" applyBorder="1" applyAlignment="1">
      <x:alignment horizontal="center" vertical="center"/>
    </x:xf>
    <x:xf numFmtId="203" fontId="4" fillId="2" borderId="3" xfId="0" applyNumberFormat="1" applyFont="1" applyFill="1" applyBorder="1" applyAlignment="1">
      <x:alignment horizontal="center" vertical="center"/>
    </x:xf>
    <x:xf numFmtId="204" fontId="4" fillId="2" borderId="1" xfId="0" applyNumberFormat="1" applyFont="1" applyFill="1" applyBorder="1" applyAlignment="1">
      <x:alignment horizontal="center" vertical="center"/>
    </x:xf>
    <x:xf numFmtId="204" fontId="4" fillId="2" borderId="3" xfId="0" applyNumberFormat="1" applyFont="1" applyFill="1" applyBorder="1" applyAlignment="1">
      <x:alignment horizontal="center" vertical="center"/>
    </x:xf>
    <x:xf numFmtId="205" fontId="4" fillId="2" borderId="1" xfId="0" applyNumberFormat="1" applyFont="1" applyFill="1" applyBorder="1" applyAlignment="1">
      <x:alignment horizontal="center" vertical="center"/>
    </x:xf>
    <x:xf numFmtId="205" fontId="4" fillId="2" borderId="3" xfId="0" applyNumberFormat="1" applyFont="1" applyFill="1" applyBorder="1" applyAlignment="1">
      <x:alignment horizontal="center" vertical="center"/>
    </x:xf>
    <x:xf numFmtId="0" fontId="0" fillId="5" borderId="0" xfId="0" applyNumberFormat="1" applyFont="1" applyFill="1" applyBorder="1"/>
    <x:xf numFmtId="0" fontId="5" fillId="5" borderId="0" xfId="0" applyNumberFormat="1" applyFont="1" applyFill="1" applyBorder="1"/>
    <x:xf numFmtId="0" fontId="5" fillId="5" borderId="4" xfId="0" applyNumberFormat="1" applyFont="1" applyFill="1" applyBorder="1"/>
    <x:xf numFmtId="0" fontId="5" fillId="5" borderId="4" xfId="0" applyNumberFormat="1" applyFont="1" applyFill="1" applyBorder="1" applyAlignment="1">
      <x:alignment wrapText="1"/>
    </x:xf>
    <x:xf numFmtId="0" fontId="5" fillId="5" borderId="4" xfId="0" applyNumberFormat="1" applyFont="1" applyFill="1" applyBorder="1" applyAlignment="1">
      <x:alignment horizontal="center" wrapText="1"/>
    </x:xf>
    <x:xf numFmtId="0" fontId="5" fillId="5" borderId="4" xfId="0" applyNumberFormat="1" applyFont="1" applyFill="1" applyBorder="1" applyAlignment="1">
      <x:alignment horizontal="center" vertical="center" wrapText="1"/>
    </x:xf>
    <x:xf numFmtId="0" fontId="6" fillId="4" borderId="0" xfId="0" applyNumberFormat="1" applyFont="1" applyFill="1" applyBorder="1"/>
    <x:xf numFmtId="0" fontId="6" fillId="4" borderId="5" xfId="0" applyNumberFormat="1" applyFont="1" applyFill="1" applyBorder="1"/>
    <x:xf numFmtId="0" fontId="6" fillId="4" borderId="5" xfId="0" applyNumberFormat="1" applyFont="1" applyFill="1" applyBorder="1" applyAlignment="1">
      <x:alignment wrapText="1"/>
    </x:xf>
    <x:xf numFmtId="0" fontId="6" fillId="4" borderId="5" xfId="0" applyNumberFormat="1" applyFont="1" applyFill="1" applyBorder="1" applyAlignment="1">
      <x:alignment horizontal="center" wrapText="1"/>
    </x:xf>
    <x:xf numFmtId="0" fontId="3" fillId="0" borderId="0" xfId="0" applyNumberFormat="1" applyFont="1" applyFill="1" applyBorder="1"/>
    <x:xf numFmtId="0" fontId="3" fillId="0" borderId="6" xfId="0" applyNumberFormat="1" applyFont="1" applyFill="1" applyBorder="1"/>
    <x:xf numFmtId="0" fontId="3" fillId="0" borderId="6" xfId="0" applyNumberFormat="1" applyFont="1" applyFill="1" applyBorder="1" applyAlignment="1">
      <x:alignment vertical="center"/>
    </x:xf>
    <x:xf numFmtId="0" fontId="3" fillId="4" borderId="6" xfId="0" applyNumberFormat="1" applyFont="1" applyFill="1" applyBorder="1" applyAlignment="1">
      <x:alignment vertical="center"/>
    </x:xf>
    <x:xf numFmtId="0" fontId="3" fillId="6" borderId="6" xfId="0" applyNumberFormat="1" applyFont="1" applyFill="1" applyBorder="1" applyAlignment="1">
      <x:alignment vertical="center"/>
    </x:xf>
    <x:xf numFmtId="0" fontId="1" fillId="0" borderId="6" xfId="0" applyNumberFormat="1" applyFont="1" applyFill="1" applyBorder="1" applyAlignment="1">
      <x:alignment vertical="center"/>
    </x:xf>
    <x:xf numFmtId="206" fontId="1" fillId="0" borderId="6" xfId="0" applyNumberFormat="1" applyFont="1" applyFill="1" applyBorder="1" applyAlignment="1">
      <x:alignment vertical="center"/>
    </x:xf>
    <x:xf numFmtId="202" fontId="3" fillId="4" borderId="6" xfId="0" applyNumberFormat="1" applyFont="1" applyFill="1" applyBorder="1" applyAlignment="1">
      <x:alignment vertical="center"/>
    </x:xf>
    <x:xf numFmtId="202" fontId="3" fillId="6" borderId="6" xfId="0" applyNumberFormat="1" applyFont="1" applyFill="1" applyBorder="1" applyAlignment="1">
      <x:alignment vertical="center"/>
    </x:xf>
    <x:xf numFmtId="205" fontId="3" fillId="4" borderId="6" xfId="0" applyNumberFormat="1" applyFont="1" applyFill="1" applyBorder="1" applyAlignment="1">
      <x:alignment vertical="center"/>
    </x:xf>
    <x:xf numFmtId="203" fontId="3" fillId="6" borderId="6" xfId="0" applyNumberFormat="1" applyFont="1" applyFill="1" applyBorder="1" applyAlignment="1">
      <x:alignment vertical="center"/>
    </x:xf>
    <x:xf numFmtId="204" fontId="3" fillId="6" borderId="6" xfId="0" applyNumberFormat="1" applyFont="1" applyFill="1" applyBorder="1" applyAlignment="1">
      <x:alignment vertical="center"/>
    </x:xf>
    <x:xf numFmtId="0" fontId="0" fillId="7" borderId="0" xfId="0" applyNumberFormat="1" applyFont="1" applyFill="1" applyBorder="1"/>
    <x:xf numFmtId="0" fontId="7" fillId="7" borderId="0" xfId="0" applyNumberFormat="1" applyFont="1" applyFill="1" applyBorder="1"/>
    <x:xf numFmtId="0" fontId="7" fillId="7" borderId="7" xfId="0" applyNumberFormat="1" applyFont="1" applyFill="1" applyBorder="1"/>
    <x:xf numFmtId="202" fontId="7" fillId="7" borderId="7" xfId="0" applyNumberFormat="1" applyFont="1" applyFill="1" applyBorder="1"/>
    <x:xf numFmtId="205" fontId="7" fillId="7" borderId="7" xfId="0" applyNumberFormat="1" applyFont="1" applyFill="1" applyBorder="1"/>
    <x:xf numFmtId="203" fontId="7" fillId="7" borderId="7" xfId="0" applyNumberFormat="1" applyFont="1" applyFill="1" applyBorder="1"/>
    <x:xf numFmtId="204" fontId="7" fillId="7" borderId="7" xfId="0" applyNumberFormat="1" applyFont="1" applyFill="1" applyBorder="1"/>
    <x:xf numFmtId="0" fontId="0" fillId="8" borderId="0" xfId="0" applyNumberFormat="1" applyFont="1" applyFill="1" applyBorder="1"/>
    <x:xf numFmtId="0" fontId="8" fillId="8" borderId="0" xfId="0" applyNumberFormat="1" applyFont="1" applyFill="1" applyBorder="1"/>
    <x:xf numFmtId="0" fontId="8" fillId="8" borderId="0" xfId="0" applyNumberFormat="1" applyFont="1" applyFill="1" applyBorder="1" applyAlignment="1">
      <x:alignment wrapText="1"/>
    </x:xf>
    <x:xf numFmtId="0" fontId="8" fillId="8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8f3ecf17824185" /><Relationship Type="http://schemas.openxmlformats.org/officeDocument/2006/relationships/theme" Target="/xl/theme/theme1.xml" Id="Raca7fa750e514b3a" /><Relationship Type="http://schemas.openxmlformats.org/officeDocument/2006/relationships/sharedStrings" Target="/xl/sharedStrings.xml" Id="R703f76d9117543cf" /><Relationship Type="http://schemas.openxmlformats.org/officeDocument/2006/relationships/worksheet" Target="/xl/worksheets/sheet1.xml" Id="R1e89ef62b8834c95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3" hidden="0" customWidth="1"/>
    <x:col min="2" max="2" width="14" hidden="0" customWidth="1"/>
    <x:col min="3" max="3" width="13" hidden="0" customWidth="1"/>
    <x:col min="4" max="4" width="12" hidden="0" customWidth="1"/>
    <x:col min="5" max="5" width="13" hidden="0" customWidth="1"/>
    <x:col min="6" max="6" width="15" hidden="0" customWidth="1"/>
    <x:col min="7" max="7" width="15" hidden="0" customWidth="1"/>
    <x:col min="8" max="8" width="18" hidden="0" customWidth="1"/>
    <x:col min="9" max="9" width="11" hidden="0" customWidth="1"/>
    <x:col min="10" max="10" width="12" hidden="0" customWidth="1"/>
    <x:col min="11" max="11" width="9" hidden="0" customWidth="1"/>
    <x:col min="12" max="12" width="14" hidden="0" customWidth="1"/>
    <x:col min="13" max="13" width="15" hidden="0" customWidth="1"/>
    <x:col min="14" max="14" width="16" hidden="0" customWidth="1"/>
    <x:col min="15" max="15" width="11" hidden="0" customWidth="1"/>
    <x:col min="16" max="16" width="12" hidden="0" customWidth="1"/>
  </x:cols>
  <x:sheetData>
    <x:row r="1" ht="32" customHeight="1">
      <x:c r="A1" s="4" t="str">
        <x:v>MẪU BÁO CÁO META ADS HẰNG NGÀY</x:v>
      </x:c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  <x:c r="N1" s="4"/>
      <x:c r="O1" s="4"/>
      <x:c r="P1" s="4"/>
    </x:row>
    <x:row r="2" ht="20" customHeight="1">
      <x:c r="A2" s="6" t="str">
        <x:v>Nhập dữ liệu mỗi ngày ở ô màu vàng; các chỉ số còn lại tự động tính</x:v>
      </x:c>
      <x:c r="B2" s="6"/>
      <x:c r="C2" s="6"/>
      <x:c r="D2" s="6"/>
      <x:c r="E2" s="6"/>
      <x:c r="F2" s="6"/>
      <x:c r="G2" s="6"/>
      <x:c r="H2" s="6"/>
      <x:c r="I2" s="6"/>
      <x:c r="J2" s="6"/>
      <x:c r="K2" s="6"/>
      <x:c r="L2" s="6"/>
      <x:c r="M2" s="6"/>
      <x:c r="N2" s="6"/>
      <x:c r="O2" s="6"/>
      <x:c r="P2" s="6"/>
    </x:row>
    <x:row r="3">
      <x:c r="A3" s="8" t="str">
        <x:v>Tháng báo cáo</x:v>
      </x:c>
      <x:c r="B3" s="11" t="n">
        <x:v>46266</x:v>
      </x:c>
      <x:c r="D3" s="21" t="str">
        <x:v>Tổng chi tiêu Ads</x:v>
      </x:c>
      <x:c r="E3" s="22" t="str">
        <x:v>Tổng chi tiêu Ads</x:v>
      </x:c>
      <x:c r="F3" s="23" t="str">
        <x:v>Tổng chi tiêu Ads</x:v>
      </x:c>
      <x:c r="G3" s="21" t="str">
        <x:v>Mess hợp lệ</x:v>
      </x:c>
      <x:c r="H3" s="23" t="str">
        <x:v>Mess hợp lệ</x:v>
      </x:c>
      <x:c r="I3" s="21" t="str">
        <x:v>Giá/Mess Ads</x:v>
      </x:c>
      <x:c r="J3" s="23" t="str">
        <x:v>Giá/Mess Ads</x:v>
      </x:c>
      <x:c r="K3" s="21" t="str">
        <x:v>Chốt</x:v>
      </x:c>
      <x:c r="L3" s="23" t="str">
        <x:v>Chốt</x:v>
      </x:c>
      <x:c r="M3" s="21" t="str">
        <x:v>Doanh thu</x:v>
      </x:c>
      <x:c r="N3" s="23" t="str">
        <x:v>Doanh thu</x:v>
      </x:c>
      <x:c r="O3" s="21" t="str">
        <x:v>ROAS Ads</x:v>
      </x:c>
      <x:c r="P3" s="23" t="str">
        <x:v>ROAS Ads</x:v>
      </x:c>
    </x:row>
    <x:row r="4">
      <x:c r="A4" s="8" t="str">
        <x:v>Nền tảng</x:v>
      </x:c>
      <x:c r="B4" s="10" t="str">
        <x:v>Meta (Facebook + Instagram)</x:v>
      </x:c>
      <x:c r="D4" s="34" t="n">
        <x:f>B45</x:f>
        <x:v>0</x:v>
      </x:c>
      <x:c r="E4" s="35"/>
      <x:c r="F4" s="36"/>
      <x:c r="G4" s="41" t="n">
        <x:f>J45</x:f>
        <x:v>0</x:v>
      </x:c>
      <x:c r="H4" s="42"/>
      <x:c r="I4" s="34" t="n">
        <x:f>M45</x:f>
        <x:v>0</x:v>
      </x:c>
      <x:c r="J4" s="36"/>
      <x:c r="K4" s="41" t="n">
        <x:f>K45</x:f>
        <x:v>0</x:v>
      </x:c>
      <x:c r="L4" s="42"/>
      <x:c r="M4" s="34" t="n">
        <x:f>L45</x:f>
        <x:v>0</x:v>
      </x:c>
      <x:c r="N4" s="36"/>
      <x:c r="O4" s="37" t="n">
        <x:f>O45</x:f>
        <x:v>0</x:v>
      </x:c>
      <x:c r="P4" s="38"/>
    </x:row>
    <x:row r="5">
      <x:c r="A5" s="8" t="str">
        <x:v>Phí dịch vụ</x:v>
      </x:c>
      <x:c r="B5" s="12" t="n">
        <x:v>0.12</x:v>
      </x:c>
    </x:row>
    <x:row r="6">
      <x:c r="A6" s="8" t="str">
        <x:v>VAT Ads</x:v>
      </x:c>
      <x:c r="B6" s="12" t="n">
        <x:v>0.1</x:v>
      </x:c>
      <x:c r="D6" s="21" t="str">
        <x:v>Tổng chi phí all-in</x:v>
      </x:c>
      <x:c r="E6" s="22" t="str">
        <x:v>Tổng chi phí all-in</x:v>
      </x:c>
      <x:c r="F6" s="23" t="str">
        <x:v>Tổng chi phí all-in</x:v>
      </x:c>
      <x:c r="G6" s="21" t="str">
        <x:v>Còn phải thanh toán</x:v>
      </x:c>
      <x:c r="H6" s="23" t="str">
        <x:v>Còn phải thanh toán</x:v>
      </x:c>
      <x:c r="I6" s="21" t="str">
        <x:v>CP/Đơn all-in</x:v>
      </x:c>
      <x:c r="J6" s="23" t="str">
        <x:v>CP/Đơn all-in</x:v>
      </x:c>
      <x:c r="K6" s="21" t="str">
        <x:v>Tỷ lệ chốt</x:v>
      </x:c>
      <x:c r="L6" s="23" t="str">
        <x:v>Tỷ lệ chốt</x:v>
      </x:c>
      <x:c r="M6" s="21" t="str">
        <x:v>Ads Mess</x:v>
      </x:c>
      <x:c r="N6" s="23" t="str">
        <x:v>Ads Mess</x:v>
      </x:c>
      <x:c r="O6" s="21" t="str">
        <x:v>Ngày có dữ liệu</x:v>
      </x:c>
      <x:c r="P6" s="23" t="str">
        <x:v>Ngày có dữ liệu</x:v>
      </x:c>
    </x:row>
    <x:row r="7">
      <x:c r="A7" s="8" t="str">
        <x:v>VAT phí dịch vụ</x:v>
      </x:c>
      <x:c r="B7" s="12" t="n">
        <x:v>0.08</x:v>
      </x:c>
      <x:c r="D7" s="34" t="n">
        <x:f>F45</x:f>
        <x:v>0</x:v>
      </x:c>
      <x:c r="E7" s="35"/>
      <x:c r="F7" s="36"/>
      <x:c r="G7" s="34" t="n">
        <x:f>H45</x:f>
        <x:v>0</x:v>
      </x:c>
      <x:c r="H7" s="36"/>
      <x:c r="I7" s="34" t="n">
        <x:f>N45</x:f>
        <x:v>0</x:v>
      </x:c>
      <x:c r="J7" s="36"/>
      <x:c r="K7" s="39" t="n">
        <x:f>P45</x:f>
        <x:v>0</x:v>
      </x:c>
      <x:c r="L7" s="40"/>
      <x:c r="M7" s="41" t="n">
        <x:f>I45</x:f>
        <x:v>0</x:v>
      </x:c>
      <x:c r="N7" s="42"/>
      <x:c r="O7" s="41" t="n">
        <x:f>COUNTIF(B13:B43,"&gt;0")</x:f>
        <x:v>0</x:v>
      </x:c>
      <x:c r="P7" s="42"/>
    </x:row>
    <x:row r="8">
      <x:c r="A8" s="8" t="str">
        <x:v>Đơn vị tiền tệ</x:v>
      </x:c>
      <x:c r="B8" s="10" t="str">
        <x:v>VND</x:v>
      </x:c>
    </x:row>
    <x:row r="9">
      <x:c r="A9" s="8" t="str">
        <x:v>Ghi chú</x:v>
      </x:c>
      <x:c r="B9" s="13" t="str">
        <x:v>Thay tỷ lệ phí/VAT theo hợp đồng và chứng từ thực tế.</x:v>
      </x:c>
      <x:c r="C9" s="14"/>
    </x:row>
    <x:row r="11" ht="34" customHeight="1">
      <x:c r="A11" s="48" t="str">
        <x:v>Ngày</x:v>
      </x:c>
      <x:c r="B11" s="48" t="str">
        <x:v>Chi tiêu Ads</x:v>
      </x:c>
      <x:c r="C11" s="48" t="str">
        <x:v>Phí dịch vụ</x:v>
      </x:c>
      <x:c r="D11" s="48" t="str">
        <x:v>VAT Ads</x:v>
      </x:c>
      <x:c r="E11" s="48" t="str">
        <x:v>VAT phí DV</x:v>
      </x:c>
      <x:c r="F11" s="48" t="str">
        <x:v>Tổng chi phí</x:v>
      </x:c>
      <x:c r="G11" s="48" t="str">
        <x:v>Đã thanh toán</x:v>
      </x:c>
      <x:c r="H11" s="48" t="str">
        <x:v>Còn phải thanh toán</x:v>
      </x:c>
      <x:c r="I11" s="48" t="str">
        <x:v>Ads Mess</x:v>
      </x:c>
      <x:c r="J11" s="48" t="str">
        <x:v>Mess hợp lệ</x:v>
      </x:c>
      <x:c r="K11" s="48" t="str">
        <x:v>Chốt</x:v>
      </x:c>
      <x:c r="L11" s="48" t="str">
        <x:v>Doanh thu</x:v>
      </x:c>
      <x:c r="M11" s="48" t="str">
        <x:v>Giá/Mess Ads</x:v>
      </x:c>
      <x:c r="N11" s="48" t="str">
        <x:v>CP/Đơn all-in</x:v>
      </x:c>
      <x:c r="O11" s="48" t="str">
        <x:v>ROAS Ads</x:v>
      </x:c>
      <x:c r="P11" s="48" t="str">
        <x:v>Tỷ lệ chốt</x:v>
      </x:c>
    </x:row>
    <x:row r="12" ht="34" customHeight="1">
      <x:c r="A12" s="52" t="str">
        <x:v>Tự động</x:v>
      </x:c>
      <x:c r="B12" s="52" t="str">
        <x:v>Nhập</x:v>
      </x:c>
      <x:c r="C12" s="52" t="str">
        <x:v>= Ads × phí</x:v>
      </x:c>
      <x:c r="D12" s="52" t="str">
        <x:v>= Ads × VAT</x:v>
      </x:c>
      <x:c r="E12" s="52" t="str">
        <x:v>= Phí × VAT</x:v>
      </x:c>
      <x:c r="F12" s="52" t="str">
        <x:v>= B+C+D+E</x:v>
      </x:c>
      <x:c r="G12" s="52" t="str">
        <x:v>Nhập</x:v>
      </x:c>
      <x:c r="H12" s="52" t="str">
        <x:v>= MAX(F−G,0)</x:v>
      </x:c>
      <x:c r="I12" s="52" t="str">
        <x:v>Nhập</x:v>
      </x:c>
      <x:c r="J12" s="52" t="str">
        <x:v>Nhập</x:v>
      </x:c>
      <x:c r="K12" s="52" t="str">
        <x:v>Nhập</x:v>
      </x:c>
      <x:c r="L12" s="52" t="str">
        <x:v>Nhập</x:v>
      </x:c>
      <x:c r="M12" s="52" t="str">
        <x:v>= Ads/Mess</x:v>
      </x:c>
      <x:c r="N12" s="52" t="str">
        <x:v>= Tổng CP/Chốt</x:v>
      </x:c>
      <x:c r="O12" s="52" t="str">
        <x:v>= DT/Ads</x:v>
      </x:c>
      <x:c r="P12" s="52" t="str">
        <x:v>= Chốt/Mess</x:v>
      </x:c>
    </x:row>
    <x:row r="13" ht="20" customHeight="1">
      <x:c r="A13" s="59" t="n">
        <x:f>IF($B$3="","",$B$3)</x:f>
        <x:v>46266</x:v>
      </x:c>
      <x:c r="B13" s="60"/>
      <x:c r="C13" s="61" t="n">
        <x:f>IF($A13="","",B13*$B$5)</x:f>
        <x:v>0</x:v>
      </x:c>
      <x:c r="D13" s="61" t="n">
        <x:f>IF($A13="","",B13*$B$6)</x:f>
        <x:v>0</x:v>
      </x:c>
      <x:c r="E13" s="61" t="n">
        <x:f>IF($A13="","",C13*$B$7)</x:f>
        <x:v>0</x:v>
      </x:c>
      <x:c r="F13" s="61" t="n">
        <x:f>IF($A13="","",SUM(B13:E13))</x:f>
        <x:v>0</x:v>
      </x:c>
      <x:c r="G13" s="60"/>
      <x:c r="H13" s="61" t="n">
        <x:f>IF($A13="","",MAX(F13-G13,0))</x:f>
        <x:v>0</x:v>
      </x:c>
      <x:c r="I13" s="62"/>
      <x:c r="J13" s="62"/>
      <x:c r="K13" s="62"/>
      <x:c r="L13" s="60"/>
      <x:c r="M13" s="61" t="str">
        <x:f>IF(OR($A13="",J13=0),"",B13/J13)</x:f>
      </x:c>
      <x:c r="N13" s="61" t="str">
        <x:f>IF(OR($A13="",K13=0),"",F13/K13)</x:f>
      </x:c>
      <x:c r="O13" s="63" t="str">
        <x:f>IF(OR($A13="",B13=0),"",L13/B13)</x:f>
      </x:c>
      <x:c r="P13" s="64" t="str">
        <x:f>IF(OR($A13="",J13=0),"",K13/J13)</x:f>
      </x:c>
    </x:row>
    <x:row r="14" ht="20" customHeight="1">
      <x:c r="A14" s="59" t="n">
        <x:f>IF(OR($B$3="",MONTH(A13+1)&lt;&gt;MONTH($B$3)),"",A13+1)</x:f>
        <x:v>46267</x:v>
      </x:c>
      <x:c r="B14" s="60"/>
      <x:c r="C14" s="61" t="n">
        <x:f>IF($A14="","",B14*$B$5)</x:f>
        <x:v>0</x:v>
      </x:c>
      <x:c r="D14" s="61" t="n">
        <x:f>IF($A14="","",B14*$B$6)</x:f>
        <x:v>0</x:v>
      </x:c>
      <x:c r="E14" s="61" t="n">
        <x:f>IF($A14="","",C14*$B$7)</x:f>
        <x:v>0</x:v>
      </x:c>
      <x:c r="F14" s="61" t="n">
        <x:f>IF($A14="","",SUM(B14:E14))</x:f>
        <x:v>0</x:v>
      </x:c>
      <x:c r="G14" s="60"/>
      <x:c r="H14" s="61" t="n">
        <x:f>IF($A14="","",MAX(F14-G14,0))</x:f>
        <x:v>0</x:v>
      </x:c>
      <x:c r="I14" s="62"/>
      <x:c r="J14" s="62"/>
      <x:c r="K14" s="62"/>
      <x:c r="L14" s="60"/>
      <x:c r="M14" s="61" t="str">
        <x:f>IF(OR($A14="",J14=0),"",B14/J14)</x:f>
      </x:c>
      <x:c r="N14" s="61" t="str">
        <x:f>IF(OR($A14="",K14=0),"",F14/K14)</x:f>
      </x:c>
      <x:c r="O14" s="63" t="str">
        <x:f>IF(OR($A14="",B14=0),"",L14/B14)</x:f>
      </x:c>
      <x:c r="P14" s="64" t="str">
        <x:f>IF(OR($A14="",J14=0),"",K14/J14)</x:f>
      </x:c>
    </x:row>
    <x:row r="15" ht="20" customHeight="1">
      <x:c r="A15" s="59" t="n">
        <x:f>IF(OR($B$3="",MONTH(A14+1)&lt;&gt;MONTH($B$3)),"",A14+1)</x:f>
        <x:v>46268</x:v>
      </x:c>
      <x:c r="B15" s="60"/>
      <x:c r="C15" s="61" t="n">
        <x:f>IF($A15="","",B15*$B$5)</x:f>
        <x:v>0</x:v>
      </x:c>
      <x:c r="D15" s="61" t="n">
        <x:f>IF($A15="","",B15*$B$6)</x:f>
        <x:v>0</x:v>
      </x:c>
      <x:c r="E15" s="61" t="n">
        <x:f>IF($A15="","",C15*$B$7)</x:f>
        <x:v>0</x:v>
      </x:c>
      <x:c r="F15" s="61" t="n">
        <x:f>IF($A15="","",SUM(B15:E15))</x:f>
        <x:v>0</x:v>
      </x:c>
      <x:c r="G15" s="60"/>
      <x:c r="H15" s="61" t="n">
        <x:f>IF($A15="","",MAX(F15-G15,0))</x:f>
        <x:v>0</x:v>
      </x:c>
      <x:c r="I15" s="62"/>
      <x:c r="J15" s="62"/>
      <x:c r="K15" s="62"/>
      <x:c r="L15" s="60"/>
      <x:c r="M15" s="61" t="str">
        <x:f>IF(OR($A15="",J15=0),"",B15/J15)</x:f>
      </x:c>
      <x:c r="N15" s="61" t="str">
        <x:f>IF(OR($A15="",K15=0),"",F15/K15)</x:f>
      </x:c>
      <x:c r="O15" s="63" t="str">
        <x:f>IF(OR($A15="",B15=0),"",L15/B15)</x:f>
      </x:c>
      <x:c r="P15" s="64" t="str">
        <x:f>IF(OR($A15="",J15=0),"",K15/J15)</x:f>
      </x:c>
    </x:row>
    <x:row r="16" ht="20" customHeight="1">
      <x:c r="A16" s="59" t="n">
        <x:f>IF(OR($B$3="",MONTH(A15+1)&lt;&gt;MONTH($B$3)),"",A15+1)</x:f>
        <x:v>46269</x:v>
      </x:c>
      <x:c r="B16" s="60"/>
      <x:c r="C16" s="61" t="n">
        <x:f>IF($A16="","",B16*$B$5)</x:f>
        <x:v>0</x:v>
      </x:c>
      <x:c r="D16" s="61" t="n">
        <x:f>IF($A16="","",B16*$B$6)</x:f>
        <x:v>0</x:v>
      </x:c>
      <x:c r="E16" s="61" t="n">
        <x:f>IF($A16="","",C16*$B$7)</x:f>
        <x:v>0</x:v>
      </x:c>
      <x:c r="F16" s="61" t="n">
        <x:f>IF($A16="","",SUM(B16:E16))</x:f>
        <x:v>0</x:v>
      </x:c>
      <x:c r="G16" s="60"/>
      <x:c r="H16" s="61" t="n">
        <x:f>IF($A16="","",MAX(F16-G16,0))</x:f>
        <x:v>0</x:v>
      </x:c>
      <x:c r="I16" s="62"/>
      <x:c r="J16" s="62"/>
      <x:c r="K16" s="62"/>
      <x:c r="L16" s="60"/>
      <x:c r="M16" s="61" t="str">
        <x:f>IF(OR($A16="",J16=0),"",B16/J16)</x:f>
      </x:c>
      <x:c r="N16" s="61" t="str">
        <x:f>IF(OR($A16="",K16=0),"",F16/K16)</x:f>
      </x:c>
      <x:c r="O16" s="63" t="str">
        <x:f>IF(OR($A16="",B16=0),"",L16/B16)</x:f>
      </x:c>
      <x:c r="P16" s="64" t="str">
        <x:f>IF(OR($A16="",J16=0),"",K16/J16)</x:f>
      </x:c>
    </x:row>
    <x:row r="17" ht="20" customHeight="1">
      <x:c r="A17" s="59" t="n">
        <x:f>IF(OR($B$3="",MONTH(A16+1)&lt;&gt;MONTH($B$3)),"",A16+1)</x:f>
        <x:v>46270</x:v>
      </x:c>
      <x:c r="B17" s="60"/>
      <x:c r="C17" s="61" t="n">
        <x:f>IF($A17="","",B17*$B$5)</x:f>
        <x:v>0</x:v>
      </x:c>
      <x:c r="D17" s="61" t="n">
        <x:f>IF($A17="","",B17*$B$6)</x:f>
        <x:v>0</x:v>
      </x:c>
      <x:c r="E17" s="61" t="n">
        <x:f>IF($A17="","",C17*$B$7)</x:f>
        <x:v>0</x:v>
      </x:c>
      <x:c r="F17" s="61" t="n">
        <x:f>IF($A17="","",SUM(B17:E17))</x:f>
        <x:v>0</x:v>
      </x:c>
      <x:c r="G17" s="60"/>
      <x:c r="H17" s="61" t="n">
        <x:f>IF($A17="","",MAX(F17-G17,0))</x:f>
        <x:v>0</x:v>
      </x:c>
      <x:c r="I17" s="62"/>
      <x:c r="J17" s="62"/>
      <x:c r="K17" s="62"/>
      <x:c r="L17" s="60"/>
      <x:c r="M17" s="61" t="str">
        <x:f>IF(OR($A17="",J17=0),"",B17/J17)</x:f>
      </x:c>
      <x:c r="N17" s="61" t="str">
        <x:f>IF(OR($A17="",K17=0),"",F17/K17)</x:f>
      </x:c>
      <x:c r="O17" s="63" t="str">
        <x:f>IF(OR($A17="",B17=0),"",L17/B17)</x:f>
      </x:c>
      <x:c r="P17" s="64" t="str">
        <x:f>IF(OR($A17="",J17=0),"",K17/J17)</x:f>
      </x:c>
    </x:row>
    <x:row r="18" ht="20" customHeight="1">
      <x:c r="A18" s="59" t="n">
        <x:f>IF(OR($B$3="",MONTH(A17+1)&lt;&gt;MONTH($B$3)),"",A17+1)</x:f>
        <x:v>46271</x:v>
      </x:c>
      <x:c r="B18" s="60"/>
      <x:c r="C18" s="61" t="n">
        <x:f>IF($A18="","",B18*$B$5)</x:f>
        <x:v>0</x:v>
      </x:c>
      <x:c r="D18" s="61" t="n">
        <x:f>IF($A18="","",B18*$B$6)</x:f>
        <x:v>0</x:v>
      </x:c>
      <x:c r="E18" s="61" t="n">
        <x:f>IF($A18="","",C18*$B$7)</x:f>
        <x:v>0</x:v>
      </x:c>
      <x:c r="F18" s="61" t="n">
        <x:f>IF($A18="","",SUM(B18:E18))</x:f>
        <x:v>0</x:v>
      </x:c>
      <x:c r="G18" s="60"/>
      <x:c r="H18" s="61" t="n">
        <x:f>IF($A18="","",MAX(F18-G18,0))</x:f>
        <x:v>0</x:v>
      </x:c>
      <x:c r="I18" s="62"/>
      <x:c r="J18" s="62"/>
      <x:c r="K18" s="62"/>
      <x:c r="L18" s="60"/>
      <x:c r="M18" s="61" t="str">
        <x:f>IF(OR($A18="",J18=0),"",B18/J18)</x:f>
      </x:c>
      <x:c r="N18" s="61" t="str">
        <x:f>IF(OR($A18="",K18=0),"",F18/K18)</x:f>
      </x:c>
      <x:c r="O18" s="63" t="str">
        <x:f>IF(OR($A18="",B18=0),"",L18/B18)</x:f>
      </x:c>
      <x:c r="P18" s="64" t="str">
        <x:f>IF(OR($A18="",J18=0),"",K18/J18)</x:f>
      </x:c>
    </x:row>
    <x:row r="19" ht="20" customHeight="1">
      <x:c r="A19" s="59" t="n">
        <x:f>IF(OR($B$3="",MONTH(A18+1)&lt;&gt;MONTH($B$3)),"",A18+1)</x:f>
        <x:v>46272</x:v>
      </x:c>
      <x:c r="B19" s="60"/>
      <x:c r="C19" s="61" t="n">
        <x:f>IF($A19="","",B19*$B$5)</x:f>
        <x:v>0</x:v>
      </x:c>
      <x:c r="D19" s="61" t="n">
        <x:f>IF($A19="","",B19*$B$6)</x:f>
        <x:v>0</x:v>
      </x:c>
      <x:c r="E19" s="61" t="n">
        <x:f>IF($A19="","",C19*$B$7)</x:f>
        <x:v>0</x:v>
      </x:c>
      <x:c r="F19" s="61" t="n">
        <x:f>IF($A19="","",SUM(B19:E19))</x:f>
        <x:v>0</x:v>
      </x:c>
      <x:c r="G19" s="60"/>
      <x:c r="H19" s="61" t="n">
        <x:f>IF($A19="","",MAX(F19-G19,0))</x:f>
        <x:v>0</x:v>
      </x:c>
      <x:c r="I19" s="62"/>
      <x:c r="J19" s="62"/>
      <x:c r="K19" s="62"/>
      <x:c r="L19" s="60"/>
      <x:c r="M19" s="61" t="str">
        <x:f>IF(OR($A19="",J19=0),"",B19/J19)</x:f>
      </x:c>
      <x:c r="N19" s="61" t="str">
        <x:f>IF(OR($A19="",K19=0),"",F19/K19)</x:f>
      </x:c>
      <x:c r="O19" s="63" t="str">
        <x:f>IF(OR($A19="",B19=0),"",L19/B19)</x:f>
      </x:c>
      <x:c r="P19" s="64" t="str">
        <x:f>IF(OR($A19="",J19=0),"",K19/J19)</x:f>
      </x:c>
    </x:row>
    <x:row r="20" ht="20" customHeight="1">
      <x:c r="A20" s="59" t="n">
        <x:f>IF(OR($B$3="",MONTH(A19+1)&lt;&gt;MONTH($B$3)),"",A19+1)</x:f>
        <x:v>46273</x:v>
      </x:c>
      <x:c r="B20" s="60"/>
      <x:c r="C20" s="61" t="n">
        <x:f>IF($A20="","",B20*$B$5)</x:f>
        <x:v>0</x:v>
      </x:c>
      <x:c r="D20" s="61" t="n">
        <x:f>IF($A20="","",B20*$B$6)</x:f>
        <x:v>0</x:v>
      </x:c>
      <x:c r="E20" s="61" t="n">
        <x:f>IF($A20="","",C20*$B$7)</x:f>
        <x:v>0</x:v>
      </x:c>
      <x:c r="F20" s="61" t="n">
        <x:f>IF($A20="","",SUM(B20:E20))</x:f>
        <x:v>0</x:v>
      </x:c>
      <x:c r="G20" s="60"/>
      <x:c r="H20" s="61" t="n">
        <x:f>IF($A20="","",MAX(F20-G20,0))</x:f>
        <x:v>0</x:v>
      </x:c>
      <x:c r="I20" s="62"/>
      <x:c r="J20" s="62"/>
      <x:c r="K20" s="62"/>
      <x:c r="L20" s="60"/>
      <x:c r="M20" s="61" t="str">
        <x:f>IF(OR($A20="",J20=0),"",B20/J20)</x:f>
      </x:c>
      <x:c r="N20" s="61" t="str">
        <x:f>IF(OR($A20="",K20=0),"",F20/K20)</x:f>
      </x:c>
      <x:c r="O20" s="63" t="str">
        <x:f>IF(OR($A20="",B20=0),"",L20/B20)</x:f>
      </x:c>
      <x:c r="P20" s="64" t="str">
        <x:f>IF(OR($A20="",J20=0),"",K20/J20)</x:f>
      </x:c>
    </x:row>
    <x:row r="21" ht="20" customHeight="1">
      <x:c r="A21" s="59" t="n">
        <x:f>IF(OR($B$3="",MONTH(A20+1)&lt;&gt;MONTH($B$3)),"",A20+1)</x:f>
        <x:v>46274</x:v>
      </x:c>
      <x:c r="B21" s="60"/>
      <x:c r="C21" s="61" t="n">
        <x:f>IF($A21="","",B21*$B$5)</x:f>
        <x:v>0</x:v>
      </x:c>
      <x:c r="D21" s="61" t="n">
        <x:f>IF($A21="","",B21*$B$6)</x:f>
        <x:v>0</x:v>
      </x:c>
      <x:c r="E21" s="61" t="n">
        <x:f>IF($A21="","",C21*$B$7)</x:f>
        <x:v>0</x:v>
      </x:c>
      <x:c r="F21" s="61" t="n">
        <x:f>IF($A21="","",SUM(B21:E21))</x:f>
        <x:v>0</x:v>
      </x:c>
      <x:c r="G21" s="60"/>
      <x:c r="H21" s="61" t="n">
        <x:f>IF($A21="","",MAX(F21-G21,0))</x:f>
        <x:v>0</x:v>
      </x:c>
      <x:c r="I21" s="62"/>
      <x:c r="J21" s="62"/>
      <x:c r="K21" s="62"/>
      <x:c r="L21" s="60"/>
      <x:c r="M21" s="61" t="str">
        <x:f>IF(OR($A21="",J21=0),"",B21/J21)</x:f>
      </x:c>
      <x:c r="N21" s="61" t="str">
        <x:f>IF(OR($A21="",K21=0),"",F21/K21)</x:f>
      </x:c>
      <x:c r="O21" s="63" t="str">
        <x:f>IF(OR($A21="",B21=0),"",L21/B21)</x:f>
      </x:c>
      <x:c r="P21" s="64" t="str">
        <x:f>IF(OR($A21="",J21=0),"",K21/J21)</x:f>
      </x:c>
    </x:row>
    <x:row r="22" ht="20" customHeight="1">
      <x:c r="A22" s="59" t="n">
        <x:f>IF(OR($B$3="",MONTH(A21+1)&lt;&gt;MONTH($B$3)),"",A21+1)</x:f>
        <x:v>46275</x:v>
      </x:c>
      <x:c r="B22" s="60"/>
      <x:c r="C22" s="61" t="n">
        <x:f>IF($A22="","",B22*$B$5)</x:f>
        <x:v>0</x:v>
      </x:c>
      <x:c r="D22" s="61" t="n">
        <x:f>IF($A22="","",B22*$B$6)</x:f>
        <x:v>0</x:v>
      </x:c>
      <x:c r="E22" s="61" t="n">
        <x:f>IF($A22="","",C22*$B$7)</x:f>
        <x:v>0</x:v>
      </x:c>
      <x:c r="F22" s="61" t="n">
        <x:f>IF($A22="","",SUM(B22:E22))</x:f>
        <x:v>0</x:v>
      </x:c>
      <x:c r="G22" s="60"/>
      <x:c r="H22" s="61" t="n">
        <x:f>IF($A22="","",MAX(F22-G22,0))</x:f>
        <x:v>0</x:v>
      </x:c>
      <x:c r="I22" s="62"/>
      <x:c r="J22" s="62"/>
      <x:c r="K22" s="62"/>
      <x:c r="L22" s="60"/>
      <x:c r="M22" s="61" t="str">
        <x:f>IF(OR($A22="",J22=0),"",B22/J22)</x:f>
      </x:c>
      <x:c r="N22" s="61" t="str">
        <x:f>IF(OR($A22="",K22=0),"",F22/K22)</x:f>
      </x:c>
      <x:c r="O22" s="63" t="str">
        <x:f>IF(OR($A22="",B22=0),"",L22/B22)</x:f>
      </x:c>
      <x:c r="P22" s="64" t="str">
        <x:f>IF(OR($A22="",J22=0),"",K22/J22)</x:f>
      </x:c>
    </x:row>
    <x:row r="23" ht="20" customHeight="1">
      <x:c r="A23" s="59" t="n">
        <x:f>IF(OR($B$3="",MONTH(A22+1)&lt;&gt;MONTH($B$3)),"",A22+1)</x:f>
        <x:v>46276</x:v>
      </x:c>
      <x:c r="B23" s="60"/>
      <x:c r="C23" s="61" t="n">
        <x:f>IF($A23="","",B23*$B$5)</x:f>
        <x:v>0</x:v>
      </x:c>
      <x:c r="D23" s="61" t="n">
        <x:f>IF($A23="","",B23*$B$6)</x:f>
        <x:v>0</x:v>
      </x:c>
      <x:c r="E23" s="61" t="n">
        <x:f>IF($A23="","",C23*$B$7)</x:f>
        <x:v>0</x:v>
      </x:c>
      <x:c r="F23" s="61" t="n">
        <x:f>IF($A23="","",SUM(B23:E23))</x:f>
        <x:v>0</x:v>
      </x:c>
      <x:c r="G23" s="60"/>
      <x:c r="H23" s="61" t="n">
        <x:f>IF($A23="","",MAX(F23-G23,0))</x:f>
        <x:v>0</x:v>
      </x:c>
      <x:c r="I23" s="62"/>
      <x:c r="J23" s="62"/>
      <x:c r="K23" s="62"/>
      <x:c r="L23" s="60"/>
      <x:c r="M23" s="61" t="str">
        <x:f>IF(OR($A23="",J23=0),"",B23/J23)</x:f>
      </x:c>
      <x:c r="N23" s="61" t="str">
        <x:f>IF(OR($A23="",K23=0),"",F23/K23)</x:f>
      </x:c>
      <x:c r="O23" s="63" t="str">
        <x:f>IF(OR($A23="",B23=0),"",L23/B23)</x:f>
      </x:c>
      <x:c r="P23" s="64" t="str">
        <x:f>IF(OR($A23="",J23=0),"",K23/J23)</x:f>
      </x:c>
    </x:row>
    <x:row r="24" ht="20" customHeight="1">
      <x:c r="A24" s="59" t="n">
        <x:f>IF(OR($B$3="",MONTH(A23+1)&lt;&gt;MONTH($B$3)),"",A23+1)</x:f>
        <x:v>46277</x:v>
      </x:c>
      <x:c r="B24" s="60"/>
      <x:c r="C24" s="61" t="n">
        <x:f>IF($A24="","",B24*$B$5)</x:f>
        <x:v>0</x:v>
      </x:c>
      <x:c r="D24" s="61" t="n">
        <x:f>IF($A24="","",B24*$B$6)</x:f>
        <x:v>0</x:v>
      </x:c>
      <x:c r="E24" s="61" t="n">
        <x:f>IF($A24="","",C24*$B$7)</x:f>
        <x:v>0</x:v>
      </x:c>
      <x:c r="F24" s="61" t="n">
        <x:f>IF($A24="","",SUM(B24:E24))</x:f>
        <x:v>0</x:v>
      </x:c>
      <x:c r="G24" s="60"/>
      <x:c r="H24" s="61" t="n">
        <x:f>IF($A24="","",MAX(F24-G24,0))</x:f>
        <x:v>0</x:v>
      </x:c>
      <x:c r="I24" s="62"/>
      <x:c r="J24" s="62"/>
      <x:c r="K24" s="62"/>
      <x:c r="L24" s="60"/>
      <x:c r="M24" s="61" t="str">
        <x:f>IF(OR($A24="",J24=0),"",B24/J24)</x:f>
      </x:c>
      <x:c r="N24" s="61" t="str">
        <x:f>IF(OR($A24="",K24=0),"",F24/K24)</x:f>
      </x:c>
      <x:c r="O24" s="63" t="str">
        <x:f>IF(OR($A24="",B24=0),"",L24/B24)</x:f>
      </x:c>
      <x:c r="P24" s="64" t="str">
        <x:f>IF(OR($A24="",J24=0),"",K24/J24)</x:f>
      </x:c>
    </x:row>
    <x:row r="25" ht="20" customHeight="1">
      <x:c r="A25" s="59" t="n">
        <x:f>IF(OR($B$3="",MONTH(A24+1)&lt;&gt;MONTH($B$3)),"",A24+1)</x:f>
        <x:v>46278</x:v>
      </x:c>
      <x:c r="B25" s="60"/>
      <x:c r="C25" s="61" t="n">
        <x:f>IF($A25="","",B25*$B$5)</x:f>
        <x:v>0</x:v>
      </x:c>
      <x:c r="D25" s="61" t="n">
        <x:f>IF($A25="","",B25*$B$6)</x:f>
        <x:v>0</x:v>
      </x:c>
      <x:c r="E25" s="61" t="n">
        <x:f>IF($A25="","",C25*$B$7)</x:f>
        <x:v>0</x:v>
      </x:c>
      <x:c r="F25" s="61" t="n">
        <x:f>IF($A25="","",SUM(B25:E25))</x:f>
        <x:v>0</x:v>
      </x:c>
      <x:c r="G25" s="60"/>
      <x:c r="H25" s="61" t="n">
        <x:f>IF($A25="","",MAX(F25-G25,0))</x:f>
        <x:v>0</x:v>
      </x:c>
      <x:c r="I25" s="62"/>
      <x:c r="J25" s="62"/>
      <x:c r="K25" s="62"/>
      <x:c r="L25" s="60"/>
      <x:c r="M25" s="61" t="str">
        <x:f>IF(OR($A25="",J25=0),"",B25/J25)</x:f>
      </x:c>
      <x:c r="N25" s="61" t="str">
        <x:f>IF(OR($A25="",K25=0),"",F25/K25)</x:f>
      </x:c>
      <x:c r="O25" s="63" t="str">
        <x:f>IF(OR($A25="",B25=0),"",L25/B25)</x:f>
      </x:c>
      <x:c r="P25" s="64" t="str">
        <x:f>IF(OR($A25="",J25=0),"",K25/J25)</x:f>
      </x:c>
    </x:row>
    <x:row r="26" ht="20" customHeight="1">
      <x:c r="A26" s="59" t="n">
        <x:f>IF(OR($B$3="",MONTH(A25+1)&lt;&gt;MONTH($B$3)),"",A25+1)</x:f>
        <x:v>46279</x:v>
      </x:c>
      <x:c r="B26" s="60"/>
      <x:c r="C26" s="61" t="n">
        <x:f>IF($A26="","",B26*$B$5)</x:f>
        <x:v>0</x:v>
      </x:c>
      <x:c r="D26" s="61" t="n">
        <x:f>IF($A26="","",B26*$B$6)</x:f>
        <x:v>0</x:v>
      </x:c>
      <x:c r="E26" s="61" t="n">
        <x:f>IF($A26="","",C26*$B$7)</x:f>
        <x:v>0</x:v>
      </x:c>
      <x:c r="F26" s="61" t="n">
        <x:f>IF($A26="","",SUM(B26:E26))</x:f>
        <x:v>0</x:v>
      </x:c>
      <x:c r="G26" s="60"/>
      <x:c r="H26" s="61" t="n">
        <x:f>IF($A26="","",MAX(F26-G26,0))</x:f>
        <x:v>0</x:v>
      </x:c>
      <x:c r="I26" s="62"/>
      <x:c r="J26" s="62"/>
      <x:c r="K26" s="62"/>
      <x:c r="L26" s="60"/>
      <x:c r="M26" s="61" t="str">
        <x:f>IF(OR($A26="",J26=0),"",B26/J26)</x:f>
      </x:c>
      <x:c r="N26" s="61" t="str">
        <x:f>IF(OR($A26="",K26=0),"",F26/K26)</x:f>
      </x:c>
      <x:c r="O26" s="63" t="str">
        <x:f>IF(OR($A26="",B26=0),"",L26/B26)</x:f>
      </x:c>
      <x:c r="P26" s="64" t="str">
        <x:f>IF(OR($A26="",J26=0),"",K26/J26)</x:f>
      </x:c>
    </x:row>
    <x:row r="27" ht="20" customHeight="1">
      <x:c r="A27" s="59" t="n">
        <x:f>IF(OR($B$3="",MONTH(A26+1)&lt;&gt;MONTH($B$3)),"",A26+1)</x:f>
        <x:v>46280</x:v>
      </x:c>
      <x:c r="B27" s="60"/>
      <x:c r="C27" s="61" t="n">
        <x:f>IF($A27="","",B27*$B$5)</x:f>
        <x:v>0</x:v>
      </x:c>
      <x:c r="D27" s="61" t="n">
        <x:f>IF($A27="","",B27*$B$6)</x:f>
        <x:v>0</x:v>
      </x:c>
      <x:c r="E27" s="61" t="n">
        <x:f>IF($A27="","",C27*$B$7)</x:f>
        <x:v>0</x:v>
      </x:c>
      <x:c r="F27" s="61" t="n">
        <x:f>IF($A27="","",SUM(B27:E27))</x:f>
        <x:v>0</x:v>
      </x:c>
      <x:c r="G27" s="60"/>
      <x:c r="H27" s="61" t="n">
        <x:f>IF($A27="","",MAX(F27-G27,0))</x:f>
        <x:v>0</x:v>
      </x:c>
      <x:c r="I27" s="62"/>
      <x:c r="J27" s="62"/>
      <x:c r="K27" s="62"/>
      <x:c r="L27" s="60"/>
      <x:c r="M27" s="61" t="str">
        <x:f>IF(OR($A27="",J27=0),"",B27/J27)</x:f>
      </x:c>
      <x:c r="N27" s="61" t="str">
        <x:f>IF(OR($A27="",K27=0),"",F27/K27)</x:f>
      </x:c>
      <x:c r="O27" s="63" t="str">
        <x:f>IF(OR($A27="",B27=0),"",L27/B27)</x:f>
      </x:c>
      <x:c r="P27" s="64" t="str">
        <x:f>IF(OR($A27="",J27=0),"",K27/J27)</x:f>
      </x:c>
    </x:row>
    <x:row r="28" ht="20" customHeight="1">
      <x:c r="A28" s="59" t="n">
        <x:f>IF(OR($B$3="",MONTH(A27+1)&lt;&gt;MONTH($B$3)),"",A27+1)</x:f>
        <x:v>46281</x:v>
      </x:c>
      <x:c r="B28" s="60"/>
      <x:c r="C28" s="61" t="n">
        <x:f>IF($A28="","",B28*$B$5)</x:f>
        <x:v>0</x:v>
      </x:c>
      <x:c r="D28" s="61" t="n">
        <x:f>IF($A28="","",B28*$B$6)</x:f>
        <x:v>0</x:v>
      </x:c>
      <x:c r="E28" s="61" t="n">
        <x:f>IF($A28="","",C28*$B$7)</x:f>
        <x:v>0</x:v>
      </x:c>
      <x:c r="F28" s="61" t="n">
        <x:f>IF($A28="","",SUM(B28:E28))</x:f>
        <x:v>0</x:v>
      </x:c>
      <x:c r="G28" s="60"/>
      <x:c r="H28" s="61" t="n">
        <x:f>IF($A28="","",MAX(F28-G28,0))</x:f>
        <x:v>0</x:v>
      </x:c>
      <x:c r="I28" s="62"/>
      <x:c r="J28" s="62"/>
      <x:c r="K28" s="62"/>
      <x:c r="L28" s="60"/>
      <x:c r="M28" s="61" t="str">
        <x:f>IF(OR($A28="",J28=0),"",B28/J28)</x:f>
      </x:c>
      <x:c r="N28" s="61" t="str">
        <x:f>IF(OR($A28="",K28=0),"",F28/K28)</x:f>
      </x:c>
      <x:c r="O28" s="63" t="str">
        <x:f>IF(OR($A28="",B28=0),"",L28/B28)</x:f>
      </x:c>
      <x:c r="P28" s="64" t="str">
        <x:f>IF(OR($A28="",J28=0),"",K28/J28)</x:f>
      </x:c>
    </x:row>
    <x:row r="29" ht="20" customHeight="1">
      <x:c r="A29" s="59" t="n">
        <x:f>IF(OR($B$3="",MONTH(A28+1)&lt;&gt;MONTH($B$3)),"",A28+1)</x:f>
        <x:v>46282</x:v>
      </x:c>
      <x:c r="B29" s="60"/>
      <x:c r="C29" s="61" t="n">
        <x:f>IF($A29="","",B29*$B$5)</x:f>
        <x:v>0</x:v>
      </x:c>
      <x:c r="D29" s="61" t="n">
        <x:f>IF($A29="","",B29*$B$6)</x:f>
        <x:v>0</x:v>
      </x:c>
      <x:c r="E29" s="61" t="n">
        <x:f>IF($A29="","",C29*$B$7)</x:f>
        <x:v>0</x:v>
      </x:c>
      <x:c r="F29" s="61" t="n">
        <x:f>IF($A29="","",SUM(B29:E29))</x:f>
        <x:v>0</x:v>
      </x:c>
      <x:c r="G29" s="60"/>
      <x:c r="H29" s="61" t="n">
        <x:f>IF($A29="","",MAX(F29-G29,0))</x:f>
        <x:v>0</x:v>
      </x:c>
      <x:c r="I29" s="62"/>
      <x:c r="J29" s="62"/>
      <x:c r="K29" s="62"/>
      <x:c r="L29" s="60"/>
      <x:c r="M29" s="61" t="str">
        <x:f>IF(OR($A29="",J29=0),"",B29/J29)</x:f>
      </x:c>
      <x:c r="N29" s="61" t="str">
        <x:f>IF(OR($A29="",K29=0),"",F29/K29)</x:f>
      </x:c>
      <x:c r="O29" s="63" t="str">
        <x:f>IF(OR($A29="",B29=0),"",L29/B29)</x:f>
      </x:c>
      <x:c r="P29" s="64" t="str">
        <x:f>IF(OR($A29="",J29=0),"",K29/J29)</x:f>
      </x:c>
    </x:row>
    <x:row r="30" ht="20" customHeight="1">
      <x:c r="A30" s="59" t="n">
        <x:f>IF(OR($B$3="",MONTH(A29+1)&lt;&gt;MONTH($B$3)),"",A29+1)</x:f>
        <x:v>46283</x:v>
      </x:c>
      <x:c r="B30" s="60"/>
      <x:c r="C30" s="61" t="n">
        <x:f>IF($A30="","",B30*$B$5)</x:f>
        <x:v>0</x:v>
      </x:c>
      <x:c r="D30" s="61" t="n">
        <x:f>IF($A30="","",B30*$B$6)</x:f>
        <x:v>0</x:v>
      </x:c>
      <x:c r="E30" s="61" t="n">
        <x:f>IF($A30="","",C30*$B$7)</x:f>
        <x:v>0</x:v>
      </x:c>
      <x:c r="F30" s="61" t="n">
        <x:f>IF($A30="","",SUM(B30:E30))</x:f>
        <x:v>0</x:v>
      </x:c>
      <x:c r="G30" s="60"/>
      <x:c r="H30" s="61" t="n">
        <x:f>IF($A30="","",MAX(F30-G30,0))</x:f>
        <x:v>0</x:v>
      </x:c>
      <x:c r="I30" s="62"/>
      <x:c r="J30" s="62"/>
      <x:c r="K30" s="62"/>
      <x:c r="L30" s="60"/>
      <x:c r="M30" s="61" t="str">
        <x:f>IF(OR($A30="",J30=0),"",B30/J30)</x:f>
      </x:c>
      <x:c r="N30" s="61" t="str">
        <x:f>IF(OR($A30="",K30=0),"",F30/K30)</x:f>
      </x:c>
      <x:c r="O30" s="63" t="str">
        <x:f>IF(OR($A30="",B30=0),"",L30/B30)</x:f>
      </x:c>
      <x:c r="P30" s="64" t="str">
        <x:f>IF(OR($A30="",J30=0),"",K30/J30)</x:f>
      </x:c>
    </x:row>
    <x:row r="31" ht="20" customHeight="1">
      <x:c r="A31" s="59" t="n">
        <x:f>IF(OR($B$3="",MONTH(A30+1)&lt;&gt;MONTH($B$3)),"",A30+1)</x:f>
        <x:v>46284</x:v>
      </x:c>
      <x:c r="B31" s="60"/>
      <x:c r="C31" s="61" t="n">
        <x:f>IF($A31="","",B31*$B$5)</x:f>
        <x:v>0</x:v>
      </x:c>
      <x:c r="D31" s="61" t="n">
        <x:f>IF($A31="","",B31*$B$6)</x:f>
        <x:v>0</x:v>
      </x:c>
      <x:c r="E31" s="61" t="n">
        <x:f>IF($A31="","",C31*$B$7)</x:f>
        <x:v>0</x:v>
      </x:c>
      <x:c r="F31" s="61" t="n">
        <x:f>IF($A31="","",SUM(B31:E31))</x:f>
        <x:v>0</x:v>
      </x:c>
      <x:c r="G31" s="60"/>
      <x:c r="H31" s="61" t="n">
        <x:f>IF($A31="","",MAX(F31-G31,0))</x:f>
        <x:v>0</x:v>
      </x:c>
      <x:c r="I31" s="62"/>
      <x:c r="J31" s="62"/>
      <x:c r="K31" s="62"/>
      <x:c r="L31" s="60"/>
      <x:c r="M31" s="61" t="str">
        <x:f>IF(OR($A31="",J31=0),"",B31/J31)</x:f>
      </x:c>
      <x:c r="N31" s="61" t="str">
        <x:f>IF(OR($A31="",K31=0),"",F31/K31)</x:f>
      </x:c>
      <x:c r="O31" s="63" t="str">
        <x:f>IF(OR($A31="",B31=0),"",L31/B31)</x:f>
      </x:c>
      <x:c r="P31" s="64" t="str">
        <x:f>IF(OR($A31="",J31=0),"",K31/J31)</x:f>
      </x:c>
    </x:row>
    <x:row r="32" ht="20" customHeight="1">
      <x:c r="A32" s="59" t="n">
        <x:f>IF(OR($B$3="",MONTH(A31+1)&lt;&gt;MONTH($B$3)),"",A31+1)</x:f>
        <x:v>46285</x:v>
      </x:c>
      <x:c r="B32" s="60"/>
      <x:c r="C32" s="61" t="n">
        <x:f>IF($A32="","",B32*$B$5)</x:f>
        <x:v>0</x:v>
      </x:c>
      <x:c r="D32" s="61" t="n">
        <x:f>IF($A32="","",B32*$B$6)</x:f>
        <x:v>0</x:v>
      </x:c>
      <x:c r="E32" s="61" t="n">
        <x:f>IF($A32="","",C32*$B$7)</x:f>
        <x:v>0</x:v>
      </x:c>
      <x:c r="F32" s="61" t="n">
        <x:f>IF($A32="","",SUM(B32:E32))</x:f>
        <x:v>0</x:v>
      </x:c>
      <x:c r="G32" s="60"/>
      <x:c r="H32" s="61" t="n">
        <x:f>IF($A32="","",MAX(F32-G32,0))</x:f>
        <x:v>0</x:v>
      </x:c>
      <x:c r="I32" s="62"/>
      <x:c r="J32" s="62"/>
      <x:c r="K32" s="62"/>
      <x:c r="L32" s="60"/>
      <x:c r="M32" s="61" t="str">
        <x:f>IF(OR($A32="",J32=0),"",B32/J32)</x:f>
      </x:c>
      <x:c r="N32" s="61" t="str">
        <x:f>IF(OR($A32="",K32=0),"",F32/K32)</x:f>
      </x:c>
      <x:c r="O32" s="63" t="str">
        <x:f>IF(OR($A32="",B32=0),"",L32/B32)</x:f>
      </x:c>
      <x:c r="P32" s="64" t="str">
        <x:f>IF(OR($A32="",J32=0),"",K32/J32)</x:f>
      </x:c>
    </x:row>
    <x:row r="33" ht="20" customHeight="1">
      <x:c r="A33" s="59" t="n">
        <x:f>IF(OR($B$3="",MONTH(A32+1)&lt;&gt;MONTH($B$3)),"",A32+1)</x:f>
        <x:v>46286</x:v>
      </x:c>
      <x:c r="B33" s="60"/>
      <x:c r="C33" s="61" t="n">
        <x:f>IF($A33="","",B33*$B$5)</x:f>
        <x:v>0</x:v>
      </x:c>
      <x:c r="D33" s="61" t="n">
        <x:f>IF($A33="","",B33*$B$6)</x:f>
        <x:v>0</x:v>
      </x:c>
      <x:c r="E33" s="61" t="n">
        <x:f>IF($A33="","",C33*$B$7)</x:f>
        <x:v>0</x:v>
      </x:c>
      <x:c r="F33" s="61" t="n">
        <x:f>IF($A33="","",SUM(B33:E33))</x:f>
        <x:v>0</x:v>
      </x:c>
      <x:c r="G33" s="60"/>
      <x:c r="H33" s="61" t="n">
        <x:f>IF($A33="","",MAX(F33-G33,0))</x:f>
        <x:v>0</x:v>
      </x:c>
      <x:c r="I33" s="62"/>
      <x:c r="J33" s="62"/>
      <x:c r="K33" s="62"/>
      <x:c r="L33" s="60"/>
      <x:c r="M33" s="61" t="str">
        <x:f>IF(OR($A33="",J33=0),"",B33/J33)</x:f>
      </x:c>
      <x:c r="N33" s="61" t="str">
        <x:f>IF(OR($A33="",K33=0),"",F33/K33)</x:f>
      </x:c>
      <x:c r="O33" s="63" t="str">
        <x:f>IF(OR($A33="",B33=0),"",L33/B33)</x:f>
      </x:c>
      <x:c r="P33" s="64" t="str">
        <x:f>IF(OR($A33="",J33=0),"",K33/J33)</x:f>
      </x:c>
    </x:row>
    <x:row r="34" ht="20" customHeight="1">
      <x:c r="A34" s="59" t="n">
        <x:f>IF(OR($B$3="",MONTH(A33+1)&lt;&gt;MONTH($B$3)),"",A33+1)</x:f>
        <x:v>46287</x:v>
      </x:c>
      <x:c r="B34" s="60"/>
      <x:c r="C34" s="61" t="n">
        <x:f>IF($A34="","",B34*$B$5)</x:f>
        <x:v>0</x:v>
      </x:c>
      <x:c r="D34" s="61" t="n">
        <x:f>IF($A34="","",B34*$B$6)</x:f>
        <x:v>0</x:v>
      </x:c>
      <x:c r="E34" s="61" t="n">
        <x:f>IF($A34="","",C34*$B$7)</x:f>
        <x:v>0</x:v>
      </x:c>
      <x:c r="F34" s="61" t="n">
        <x:f>IF($A34="","",SUM(B34:E34))</x:f>
        <x:v>0</x:v>
      </x:c>
      <x:c r="G34" s="60"/>
      <x:c r="H34" s="61" t="n">
        <x:f>IF($A34="","",MAX(F34-G34,0))</x:f>
        <x:v>0</x:v>
      </x:c>
      <x:c r="I34" s="62"/>
      <x:c r="J34" s="62"/>
      <x:c r="K34" s="62"/>
      <x:c r="L34" s="60"/>
      <x:c r="M34" s="61" t="str">
        <x:f>IF(OR($A34="",J34=0),"",B34/J34)</x:f>
      </x:c>
      <x:c r="N34" s="61" t="str">
        <x:f>IF(OR($A34="",K34=0),"",F34/K34)</x:f>
      </x:c>
      <x:c r="O34" s="63" t="str">
        <x:f>IF(OR($A34="",B34=0),"",L34/B34)</x:f>
      </x:c>
      <x:c r="P34" s="64" t="str">
        <x:f>IF(OR($A34="",J34=0),"",K34/J34)</x:f>
      </x:c>
    </x:row>
    <x:row r="35" ht="20" customHeight="1">
      <x:c r="A35" s="59" t="n">
        <x:f>IF(OR($B$3="",MONTH(A34+1)&lt;&gt;MONTH($B$3)),"",A34+1)</x:f>
        <x:v>46288</x:v>
      </x:c>
      <x:c r="B35" s="60"/>
      <x:c r="C35" s="61" t="n">
        <x:f>IF($A35="","",B35*$B$5)</x:f>
        <x:v>0</x:v>
      </x:c>
      <x:c r="D35" s="61" t="n">
        <x:f>IF($A35="","",B35*$B$6)</x:f>
        <x:v>0</x:v>
      </x:c>
      <x:c r="E35" s="61" t="n">
        <x:f>IF($A35="","",C35*$B$7)</x:f>
        <x:v>0</x:v>
      </x:c>
      <x:c r="F35" s="61" t="n">
        <x:f>IF($A35="","",SUM(B35:E35))</x:f>
        <x:v>0</x:v>
      </x:c>
      <x:c r="G35" s="60"/>
      <x:c r="H35" s="61" t="n">
        <x:f>IF($A35="","",MAX(F35-G35,0))</x:f>
        <x:v>0</x:v>
      </x:c>
      <x:c r="I35" s="62"/>
      <x:c r="J35" s="62"/>
      <x:c r="K35" s="62"/>
      <x:c r="L35" s="60"/>
      <x:c r="M35" s="61" t="str">
        <x:f>IF(OR($A35="",J35=0),"",B35/J35)</x:f>
      </x:c>
      <x:c r="N35" s="61" t="str">
        <x:f>IF(OR($A35="",K35=0),"",F35/K35)</x:f>
      </x:c>
      <x:c r="O35" s="63" t="str">
        <x:f>IF(OR($A35="",B35=0),"",L35/B35)</x:f>
      </x:c>
      <x:c r="P35" s="64" t="str">
        <x:f>IF(OR($A35="",J35=0),"",K35/J35)</x:f>
      </x:c>
    </x:row>
    <x:row r="36" ht="20" customHeight="1">
      <x:c r="A36" s="59" t="n">
        <x:f>IF(OR($B$3="",MONTH(A35+1)&lt;&gt;MONTH($B$3)),"",A35+1)</x:f>
        <x:v>46289</x:v>
      </x:c>
      <x:c r="B36" s="60"/>
      <x:c r="C36" s="61" t="n">
        <x:f>IF($A36="","",B36*$B$5)</x:f>
        <x:v>0</x:v>
      </x:c>
      <x:c r="D36" s="61" t="n">
        <x:f>IF($A36="","",B36*$B$6)</x:f>
        <x:v>0</x:v>
      </x:c>
      <x:c r="E36" s="61" t="n">
        <x:f>IF($A36="","",C36*$B$7)</x:f>
        <x:v>0</x:v>
      </x:c>
      <x:c r="F36" s="61" t="n">
        <x:f>IF($A36="","",SUM(B36:E36))</x:f>
        <x:v>0</x:v>
      </x:c>
      <x:c r="G36" s="60"/>
      <x:c r="H36" s="61" t="n">
        <x:f>IF($A36="","",MAX(F36-G36,0))</x:f>
        <x:v>0</x:v>
      </x:c>
      <x:c r="I36" s="62"/>
      <x:c r="J36" s="62"/>
      <x:c r="K36" s="62"/>
      <x:c r="L36" s="60"/>
      <x:c r="M36" s="61" t="str">
        <x:f>IF(OR($A36="",J36=0),"",B36/J36)</x:f>
      </x:c>
      <x:c r="N36" s="61" t="str">
        <x:f>IF(OR($A36="",K36=0),"",F36/K36)</x:f>
      </x:c>
      <x:c r="O36" s="63" t="str">
        <x:f>IF(OR($A36="",B36=0),"",L36/B36)</x:f>
      </x:c>
      <x:c r="P36" s="64" t="str">
        <x:f>IF(OR($A36="",J36=0),"",K36/J36)</x:f>
      </x:c>
    </x:row>
    <x:row r="37" ht="20" customHeight="1">
      <x:c r="A37" s="59" t="n">
        <x:f>IF(OR($B$3="",MONTH(A36+1)&lt;&gt;MONTH($B$3)),"",A36+1)</x:f>
        <x:v>46290</x:v>
      </x:c>
      <x:c r="B37" s="60"/>
      <x:c r="C37" s="61" t="n">
        <x:f>IF($A37="","",B37*$B$5)</x:f>
        <x:v>0</x:v>
      </x:c>
      <x:c r="D37" s="61" t="n">
        <x:f>IF($A37="","",B37*$B$6)</x:f>
        <x:v>0</x:v>
      </x:c>
      <x:c r="E37" s="61" t="n">
        <x:f>IF($A37="","",C37*$B$7)</x:f>
        <x:v>0</x:v>
      </x:c>
      <x:c r="F37" s="61" t="n">
        <x:f>IF($A37="","",SUM(B37:E37))</x:f>
        <x:v>0</x:v>
      </x:c>
      <x:c r="G37" s="60"/>
      <x:c r="H37" s="61" t="n">
        <x:f>IF($A37="","",MAX(F37-G37,0))</x:f>
        <x:v>0</x:v>
      </x:c>
      <x:c r="I37" s="62"/>
      <x:c r="J37" s="62"/>
      <x:c r="K37" s="62"/>
      <x:c r="L37" s="60"/>
      <x:c r="M37" s="61" t="str">
        <x:f>IF(OR($A37="",J37=0),"",B37/J37)</x:f>
      </x:c>
      <x:c r="N37" s="61" t="str">
        <x:f>IF(OR($A37="",K37=0),"",F37/K37)</x:f>
      </x:c>
      <x:c r="O37" s="63" t="str">
        <x:f>IF(OR($A37="",B37=0),"",L37/B37)</x:f>
      </x:c>
      <x:c r="P37" s="64" t="str">
        <x:f>IF(OR($A37="",J37=0),"",K37/J37)</x:f>
      </x:c>
    </x:row>
    <x:row r="38" ht="20" customHeight="1">
      <x:c r="A38" s="59" t="n">
        <x:f>IF(OR($B$3="",MONTH(A37+1)&lt;&gt;MONTH($B$3)),"",A37+1)</x:f>
        <x:v>46291</x:v>
      </x:c>
      <x:c r="B38" s="60"/>
      <x:c r="C38" s="61" t="n">
        <x:f>IF($A38="","",B38*$B$5)</x:f>
        <x:v>0</x:v>
      </x:c>
      <x:c r="D38" s="61" t="n">
        <x:f>IF($A38="","",B38*$B$6)</x:f>
        <x:v>0</x:v>
      </x:c>
      <x:c r="E38" s="61" t="n">
        <x:f>IF($A38="","",C38*$B$7)</x:f>
        <x:v>0</x:v>
      </x:c>
      <x:c r="F38" s="61" t="n">
        <x:f>IF($A38="","",SUM(B38:E38))</x:f>
        <x:v>0</x:v>
      </x:c>
      <x:c r="G38" s="60"/>
      <x:c r="H38" s="61" t="n">
        <x:f>IF($A38="","",MAX(F38-G38,0))</x:f>
        <x:v>0</x:v>
      </x:c>
      <x:c r="I38" s="62"/>
      <x:c r="J38" s="62"/>
      <x:c r="K38" s="62"/>
      <x:c r="L38" s="60"/>
      <x:c r="M38" s="61" t="str">
        <x:f>IF(OR($A38="",J38=0),"",B38/J38)</x:f>
      </x:c>
      <x:c r="N38" s="61" t="str">
        <x:f>IF(OR($A38="",K38=0),"",F38/K38)</x:f>
      </x:c>
      <x:c r="O38" s="63" t="str">
        <x:f>IF(OR($A38="",B38=0),"",L38/B38)</x:f>
      </x:c>
      <x:c r="P38" s="64" t="str">
        <x:f>IF(OR($A38="",J38=0),"",K38/J38)</x:f>
      </x:c>
    </x:row>
    <x:row r="39" ht="20" customHeight="1">
      <x:c r="A39" s="59" t="n">
        <x:f>IF(OR($B$3="",MONTH(A38+1)&lt;&gt;MONTH($B$3)),"",A38+1)</x:f>
        <x:v>46292</x:v>
      </x:c>
      <x:c r="B39" s="60"/>
      <x:c r="C39" s="61" t="n">
        <x:f>IF($A39="","",B39*$B$5)</x:f>
        <x:v>0</x:v>
      </x:c>
      <x:c r="D39" s="61" t="n">
        <x:f>IF($A39="","",B39*$B$6)</x:f>
        <x:v>0</x:v>
      </x:c>
      <x:c r="E39" s="61" t="n">
        <x:f>IF($A39="","",C39*$B$7)</x:f>
        <x:v>0</x:v>
      </x:c>
      <x:c r="F39" s="61" t="n">
        <x:f>IF($A39="","",SUM(B39:E39))</x:f>
        <x:v>0</x:v>
      </x:c>
      <x:c r="G39" s="60"/>
      <x:c r="H39" s="61" t="n">
        <x:f>IF($A39="","",MAX(F39-G39,0))</x:f>
        <x:v>0</x:v>
      </x:c>
      <x:c r="I39" s="62"/>
      <x:c r="J39" s="62"/>
      <x:c r="K39" s="62"/>
      <x:c r="L39" s="60"/>
      <x:c r="M39" s="61" t="str">
        <x:f>IF(OR($A39="",J39=0),"",B39/J39)</x:f>
      </x:c>
      <x:c r="N39" s="61" t="str">
        <x:f>IF(OR($A39="",K39=0),"",F39/K39)</x:f>
      </x:c>
      <x:c r="O39" s="63" t="str">
        <x:f>IF(OR($A39="",B39=0),"",L39/B39)</x:f>
      </x:c>
      <x:c r="P39" s="64" t="str">
        <x:f>IF(OR($A39="",J39=0),"",K39/J39)</x:f>
      </x:c>
    </x:row>
    <x:row r="40" ht="20" customHeight="1">
      <x:c r="A40" s="59" t="n">
        <x:f>IF(OR($B$3="",MONTH(A39+1)&lt;&gt;MONTH($B$3)),"",A39+1)</x:f>
        <x:v>46293</x:v>
      </x:c>
      <x:c r="B40" s="60"/>
      <x:c r="C40" s="61" t="n">
        <x:f>IF($A40="","",B40*$B$5)</x:f>
        <x:v>0</x:v>
      </x:c>
      <x:c r="D40" s="61" t="n">
        <x:f>IF($A40="","",B40*$B$6)</x:f>
        <x:v>0</x:v>
      </x:c>
      <x:c r="E40" s="61" t="n">
        <x:f>IF($A40="","",C40*$B$7)</x:f>
        <x:v>0</x:v>
      </x:c>
      <x:c r="F40" s="61" t="n">
        <x:f>IF($A40="","",SUM(B40:E40))</x:f>
        <x:v>0</x:v>
      </x:c>
      <x:c r="G40" s="60"/>
      <x:c r="H40" s="61" t="n">
        <x:f>IF($A40="","",MAX(F40-G40,0))</x:f>
        <x:v>0</x:v>
      </x:c>
      <x:c r="I40" s="62"/>
      <x:c r="J40" s="62"/>
      <x:c r="K40" s="62"/>
      <x:c r="L40" s="60"/>
      <x:c r="M40" s="61" t="str">
        <x:f>IF(OR($A40="",J40=0),"",B40/J40)</x:f>
      </x:c>
      <x:c r="N40" s="61" t="str">
        <x:f>IF(OR($A40="",K40=0),"",F40/K40)</x:f>
      </x:c>
      <x:c r="O40" s="63" t="str">
        <x:f>IF(OR($A40="",B40=0),"",L40/B40)</x:f>
      </x:c>
      <x:c r="P40" s="64" t="str">
        <x:f>IF(OR($A40="",J40=0),"",K40/J40)</x:f>
      </x:c>
    </x:row>
    <x:row r="41" ht="20" customHeight="1">
      <x:c r="A41" s="59" t="n">
        <x:f>IF(OR($B$3="",MONTH(A40+1)&lt;&gt;MONTH($B$3)),"",A40+1)</x:f>
        <x:v>46294</x:v>
      </x:c>
      <x:c r="B41" s="60"/>
      <x:c r="C41" s="61" t="n">
        <x:f>IF($A41="","",B41*$B$5)</x:f>
        <x:v>0</x:v>
      </x:c>
      <x:c r="D41" s="61" t="n">
        <x:f>IF($A41="","",B41*$B$6)</x:f>
        <x:v>0</x:v>
      </x:c>
      <x:c r="E41" s="61" t="n">
        <x:f>IF($A41="","",C41*$B$7)</x:f>
        <x:v>0</x:v>
      </x:c>
      <x:c r="F41" s="61" t="n">
        <x:f>IF($A41="","",SUM(B41:E41))</x:f>
        <x:v>0</x:v>
      </x:c>
      <x:c r="G41" s="60"/>
      <x:c r="H41" s="61" t="n">
        <x:f>IF($A41="","",MAX(F41-G41,0))</x:f>
        <x:v>0</x:v>
      </x:c>
      <x:c r="I41" s="62"/>
      <x:c r="J41" s="62"/>
      <x:c r="K41" s="62"/>
      <x:c r="L41" s="60"/>
      <x:c r="M41" s="61" t="str">
        <x:f>IF(OR($A41="",J41=0),"",B41/J41)</x:f>
      </x:c>
      <x:c r="N41" s="61" t="str">
        <x:f>IF(OR($A41="",K41=0),"",F41/K41)</x:f>
      </x:c>
      <x:c r="O41" s="63" t="str">
        <x:f>IF(OR($A41="",B41=0),"",L41/B41)</x:f>
      </x:c>
      <x:c r="P41" s="64" t="str">
        <x:f>IF(OR($A41="",J41=0),"",K41/J41)</x:f>
      </x:c>
    </x:row>
    <x:row r="42" ht="20" customHeight="1">
      <x:c r="A42" s="59" t="n">
        <x:f>IF(OR($B$3="",MONTH(A41+1)&lt;&gt;MONTH($B$3)),"",A41+1)</x:f>
        <x:v>46295</x:v>
      </x:c>
      <x:c r="B42" s="60"/>
      <x:c r="C42" s="61" t="n">
        <x:f>IF($A42="","",B42*$B$5)</x:f>
        <x:v>0</x:v>
      </x:c>
      <x:c r="D42" s="61" t="n">
        <x:f>IF($A42="","",B42*$B$6)</x:f>
        <x:v>0</x:v>
      </x:c>
      <x:c r="E42" s="61" t="n">
        <x:f>IF($A42="","",C42*$B$7)</x:f>
        <x:v>0</x:v>
      </x:c>
      <x:c r="F42" s="61" t="n">
        <x:f>IF($A42="","",SUM(B42:E42))</x:f>
        <x:v>0</x:v>
      </x:c>
      <x:c r="G42" s="60"/>
      <x:c r="H42" s="61" t="n">
        <x:f>IF($A42="","",MAX(F42-G42,0))</x:f>
        <x:v>0</x:v>
      </x:c>
      <x:c r="I42" s="62"/>
      <x:c r="J42" s="62"/>
      <x:c r="K42" s="62"/>
      <x:c r="L42" s="60"/>
      <x:c r="M42" s="61" t="str">
        <x:f>IF(OR($A42="",J42=0),"",B42/J42)</x:f>
      </x:c>
      <x:c r="N42" s="61" t="str">
        <x:f>IF(OR($A42="",K42=0),"",F42/K42)</x:f>
      </x:c>
      <x:c r="O42" s="63" t="str">
        <x:f>IF(OR($A42="",B42=0),"",L42/B42)</x:f>
      </x:c>
      <x:c r="P42" s="64" t="str">
        <x:f>IF(OR($A42="",J42=0),"",K42/J42)</x:f>
      </x:c>
    </x:row>
    <x:row r="43" ht="20" customHeight="1">
      <x:c r="A43" s="59" t="str">
        <x:f>IF(OR($B$3="",MONTH(A42+1)&lt;&gt;MONTH($B$3)),"",A42+1)</x:f>
      </x:c>
      <x:c r="B43" s="60"/>
      <x:c r="C43" s="61" t="str">
        <x:f>IF($A43="","",B43*$B$5)</x:f>
      </x:c>
      <x:c r="D43" s="61" t="str">
        <x:f>IF($A43="","",B43*$B$6)</x:f>
      </x:c>
      <x:c r="E43" s="61" t="str">
        <x:f>IF($A43="","",C43*$B$7)</x:f>
      </x:c>
      <x:c r="F43" s="61" t="str">
        <x:f>IF($A43="","",SUM(B43:E43))</x:f>
      </x:c>
      <x:c r="G43" s="60"/>
      <x:c r="H43" s="61" t="str">
        <x:f>IF($A43="","",MAX(F43-G43,0))</x:f>
      </x:c>
      <x:c r="I43" s="62"/>
      <x:c r="J43" s="62"/>
      <x:c r="K43" s="62"/>
      <x:c r="L43" s="60"/>
      <x:c r="M43" s="61" t="str">
        <x:f>IF(OR($A43="",J43=0),"",B43/J43)</x:f>
      </x:c>
      <x:c r="N43" s="61" t="str">
        <x:f>IF(OR($A43="",K43=0),"",F43/K43)</x:f>
      </x:c>
      <x:c r="O43" s="63" t="str">
        <x:f>IF(OR($A43="",B43=0),"",L43/B43)</x:f>
      </x:c>
      <x:c r="P43" s="64" t="str">
        <x:f>IF(OR($A43="",J43=0),"",K43/J43)</x:f>
      </x:c>
    </x:row>
    <x:row r="45">
      <x:c r="A45" s="67" t="str">
        <x:v>TỔNG CỘNG</x:v>
      </x:c>
      <x:c r="B45" s="68" t="n">
        <x:f>SUM(B13:B43)</x:f>
        <x:v>0</x:v>
      </x:c>
      <x:c r="C45" s="68" t="n">
        <x:f>SUM(C13:C43)</x:f>
        <x:v>0</x:v>
      </x:c>
      <x:c r="D45" s="68" t="n">
        <x:f>SUM(D13:D43)</x:f>
        <x:v>0</x:v>
      </x:c>
      <x:c r="E45" s="68" t="n">
        <x:f>SUM(E13:E43)</x:f>
        <x:v>0</x:v>
      </x:c>
      <x:c r="F45" s="68" t="n">
        <x:f>SUM(F13:F43)</x:f>
        <x:v>0</x:v>
      </x:c>
      <x:c r="G45" s="68" t="n">
        <x:f>SUM(G13:G43)</x:f>
        <x:v>0</x:v>
      </x:c>
      <x:c r="H45" s="68" t="n">
        <x:f>SUM(H13:H43)</x:f>
        <x:v>0</x:v>
      </x:c>
      <x:c r="I45" s="69" t="n">
        <x:f>SUM(I13:I43)</x:f>
        <x:v>0</x:v>
      </x:c>
      <x:c r="J45" s="69" t="n">
        <x:f>SUM(J13:J43)</x:f>
        <x:v>0</x:v>
      </x:c>
      <x:c r="K45" s="69" t="n">
        <x:f>SUM(K13:K43)</x:f>
        <x:v>0</x:v>
      </x:c>
      <x:c r="L45" s="68" t="n">
        <x:f>SUM(L13:L43)</x:f>
        <x:v>0</x:v>
      </x:c>
      <x:c r="M45" s="68" t="str">
        <x:f>IF(J45=0,"",B45/J45)</x:f>
      </x:c>
      <x:c r="N45" s="68" t="str">
        <x:f>IF(K45=0,"",F45/K45)</x:f>
      </x:c>
      <x:c r="O45" s="70" t="str">
        <x:f>IF(B45=0,"",L45/B45)</x:f>
      </x:c>
      <x:c r="P45" s="71" t="str">
        <x:f>IF(J45=0,"",K45/J45)</x:f>
      </x:c>
    </x:row>
    <x:row r="47" ht="27" customHeight="1">
      <x:c r="A47" s="75" t="str">
        <x:v>Định nghĩa: Giá/Mess Ads = Chi tiêu Ads ÷ Mess hợp lệ | CP/Đơn all-in = Tổng chi phí ÷ Chốt</x:v>
      </x:c>
      <x:c r="B47" s="75"/>
      <x:c r="C47" s="75"/>
      <x:c r="D47" s="75"/>
      <x:c r="E47" s="75"/>
      <x:c r="F47" s="75"/>
      <x:c r="G47" s="75"/>
      <x:c r="H47" s="75"/>
      <x:c r="I47" s="75" t="str">
        <x:v>ROAS Ads = Doanh thu ÷ Chi tiêu Ads | Tỷ lệ chốt = Chốt ÷ Mess hợp lệ</x:v>
      </x:c>
      <x:c r="J47" s="75"/>
      <x:c r="K47" s="75"/>
      <x:c r="L47" s="75"/>
      <x:c r="M47" s="75"/>
      <x:c r="N47" s="75"/>
      <x:c r="O47" s="75"/>
      <x:c r="P47" s="75"/>
    </x:row>
    <x:row r="48" ht="27" customHeight="1">
      <x:c r="A48" s="75" t="str">
        <x:v>Lưu ý: Phí dịch vụ và VAT là tham số cài đặt theo hợp đồng/chứng từ thực tế; mẫu này không thay thế tư vấn kế toán hoặc thuế.</x:v>
      </x:c>
      <x:c r="B48" s="75"/>
      <x:c r="C48" s="75"/>
      <x:c r="D48" s="75"/>
      <x:c r="E48" s="75"/>
      <x:c r="F48" s="75"/>
      <x:c r="G48" s="75"/>
      <x:c r="H48" s="75"/>
      <x:c r="I48" s="75"/>
      <x:c r="J48" s="75"/>
      <x:c r="K48" s="75"/>
      <x:c r="L48" s="75"/>
      <x:c r="M48" s="75"/>
      <x:c r="N48" s="75"/>
      <x:c r="O48" s="75"/>
      <x:c r="P48" s="75"/>
    </x:row>
  </x:sheetData>
  <x:mergeCells>
    <x:mergeCell ref="A1:P1"/>
    <x:mergeCell ref="A2:P2"/>
    <x:mergeCell ref="B9:C9"/>
    <x:mergeCell ref="D3:F3"/>
    <x:mergeCell ref="D4:F4"/>
    <x:mergeCell ref="G3:H3"/>
    <x:mergeCell ref="G4:H4"/>
    <x:mergeCell ref="I3:J3"/>
    <x:mergeCell ref="I4:J4"/>
    <x:mergeCell ref="K3:L3"/>
    <x:mergeCell ref="K4:L4"/>
    <x:mergeCell ref="M3:N3"/>
    <x:mergeCell ref="M4:N4"/>
    <x:mergeCell ref="O3:P3"/>
    <x:mergeCell ref="O4:P4"/>
    <x:mergeCell ref="D6:F6"/>
    <x:mergeCell ref="D7:F7"/>
    <x:mergeCell ref="G6:H6"/>
    <x:mergeCell ref="G7:H7"/>
    <x:mergeCell ref="I6:J6"/>
    <x:mergeCell ref="I7:J7"/>
    <x:mergeCell ref="K6:L6"/>
    <x:mergeCell ref="K7:L7"/>
    <x:mergeCell ref="M6:N6"/>
    <x:mergeCell ref="M7:N7"/>
    <x:mergeCell ref="O6:P6"/>
    <x:mergeCell ref="O7:P7"/>
    <x:mergeCell ref="A47:H47"/>
    <x:mergeCell ref="I47:P47"/>
    <x:mergeCell ref="A48:P48"/>
  </x:mergeCells>
  <x:pageMargins left="0.7" right="0.7" top="0.75" bottom="0.75" header="0.3" footer="0.3"/>
</x:worksheet>
</file>